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055" windowHeight="2925" activeTab="0"/>
  </bookViews>
  <sheets>
    <sheet name="Frame Miter Sled" sheetId="1" r:id="rId1"/>
    <sheet name="Compound Miter Sled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<sst xmlns="http://schemas.openxmlformats.org/spreadsheetml/2006/main" count="28" uniqueCount="22">
  <si>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A</t>
  </si>
  <si>
    <t>C</t>
  </si>
  <si>
    <t>E</t>
  </si>
  <si>
    <t>B</t>
  </si>
  <si>
    <t>D</t>
  </si>
  <si>
    <t>This is a simple spreadsheet that will calculate compound miter sled dimensions,</t>
  </si>
  <si>
    <t>Miter Gauge Angle</t>
  </si>
  <si>
    <t>Saw Blade Angle</t>
  </si>
  <si>
    <t>Notes</t>
  </si>
  <si>
    <t>Enter the miter gauge angle.</t>
  </si>
  <si>
    <t>Enter the saw blade angle.</t>
  </si>
  <si>
    <t>This is the A dimension from the sled design. You can change it if you need to.</t>
  </si>
  <si>
    <t>This is the C dimension from the sled design. You can change it if you need to.</t>
  </si>
  <si>
    <t>This is the E dimension from the sled design. You can change it if you need to.</t>
  </si>
  <si>
    <t>This is the calculated B sled dimension.  Don't edit this line.</t>
  </si>
  <si>
    <t>This is the calculated D sled dimension.  Don't edit this line.</t>
  </si>
  <si>
    <t>based on the frame miter sled design in Kevin's Woodturnings website.</t>
  </si>
  <si>
    <t>based on the compound miter sled design in Kevin's Woodturnings website.</t>
  </si>
  <si>
    <t>Number of Sides</t>
  </si>
  <si>
    <t>Enter the number of sides you want in your segmented ring.</t>
  </si>
  <si>
    <t>This is the calculated A sled dimension.  Don't edit this line.</t>
  </si>
  <si>
    <t>This is a simple spreadsheet that will calculate frame miter sled dimensions,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</si>
</sst>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"/>
  </numFmts>
  <fonts count="1"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5" sqref="B5"/>
    </sheetView>
  </sheetViews>
  <sheetFormatPr defaultColWidth="8.88671875" defaultRowHeight="15"/>
  <cols>
    <col min="1" max="1" width="15.5546875" style="0" customWidth="1"/>
    <col min="2" max="2" width="10.3359375" style="0" customWidth="1"/>
    <col min="3" max="3" width="61.10546875" style="0" customWidth="1"/>
  </cols>
  <sheetData>
    <row r="1" ht="15">
      <c r="A1" t="s">
        <v>21</v>
      </c>
    </row>
    <row r="2" ht="15">
      <c r="A2" t="s">
        <v>16</v>
      </c>
    </row>
    <row r="4" ht="15">
      <c r="C4" s="1" t="s">
        <v>8</v>
      </c>
    </row>
    <row r="5" spans="1:3" ht="15">
      <c r="A5" s="1" t="s">
        <v>18</v>
      </c>
      <c r="B5" s="1">
        <v>12</v>
      </c>
      <c r="C5" s="2" t="s">
        <v>19</v>
      </c>
    </row>
    <row r="6" spans="1:3" ht="15">
      <c r="A6" s="1" t="s">
        <v>1</v>
      </c>
      <c r="B6" s="1">
        <v>3</v>
      </c>
      <c r="C6" s="2" t="s">
        <v>12</v>
      </c>
    </row>
    <row r="7" spans="1:3" ht="15.75" thickBot="1">
      <c r="A7" s="3" t="s">
        <v>3</v>
      </c>
      <c r="B7" s="3">
        <v>30</v>
      </c>
      <c r="C7" s="8" t="s">
        <v>13</v>
      </c>
    </row>
    <row r="8" spans="1:3" ht="15.75" thickBot="1">
      <c r="A8" s="11" t="s">
        <v>0</v>
      </c>
      <c r="B8" s="12">
        <f>B6+B7*TAN(RADIANS(180/B5))</f>
        <v>11.038475772933682</v>
      </c>
      <c r="C8" s="13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"/>
    </sheetView>
  </sheetViews>
  <sheetFormatPr defaultColWidth="8.88671875" defaultRowHeight="15"/>
  <cols>
    <col min="1" max="1" width="15.5546875" style="0" customWidth="1"/>
    <col min="2" max="2" width="10.3359375" style="0" customWidth="1"/>
    <col min="3" max="3" width="61.10546875" style="0" customWidth="1"/>
  </cols>
  <sheetData>
    <row r="1" ht="15">
      <c r="A1" t="s">
        <v>5</v>
      </c>
    </row>
    <row r="2" ht="15">
      <c r="A2" t="s">
        <v>17</v>
      </c>
    </row>
    <row r="4" ht="15">
      <c r="C4" s="1" t="s">
        <v>8</v>
      </c>
    </row>
    <row r="5" spans="1:3" ht="15">
      <c r="A5" s="1" t="s">
        <v>6</v>
      </c>
      <c r="B5" s="1">
        <v>75.489</v>
      </c>
      <c r="C5" s="2" t="s">
        <v>9</v>
      </c>
    </row>
    <row r="6" spans="1:3" ht="15">
      <c r="A6" s="1" t="s">
        <v>7</v>
      </c>
      <c r="B6" s="1">
        <v>3.841</v>
      </c>
      <c r="C6" s="2" t="s">
        <v>10</v>
      </c>
    </row>
    <row r="7" spans="1:3" ht="15">
      <c r="A7" s="1" t="s">
        <v>0</v>
      </c>
      <c r="B7" s="1">
        <v>0.25</v>
      </c>
      <c r="C7" s="2" t="s">
        <v>11</v>
      </c>
    </row>
    <row r="8" spans="1:3" ht="15">
      <c r="A8" s="1" t="s">
        <v>1</v>
      </c>
      <c r="B8" s="1">
        <v>20</v>
      </c>
      <c r="C8" s="2" t="s">
        <v>12</v>
      </c>
    </row>
    <row r="9" spans="1:3" ht="15.75" thickBot="1">
      <c r="A9" s="3" t="s">
        <v>2</v>
      </c>
      <c r="B9" s="3">
        <v>11</v>
      </c>
      <c r="C9" s="8" t="s">
        <v>13</v>
      </c>
    </row>
    <row r="10" spans="1:3" ht="15">
      <c r="A10" s="6" t="s">
        <v>3</v>
      </c>
      <c r="B10" s="4">
        <f>B7+B8*(SIN(RADIANS(B6)))</f>
        <v>1.5897579025583106</v>
      </c>
      <c r="C10" s="9" t="s">
        <v>14</v>
      </c>
    </row>
    <row r="11" spans="1:3" ht="15.75" thickBot="1">
      <c r="A11" s="7" t="s">
        <v>4</v>
      </c>
      <c r="B11" s="5">
        <f>B9-B8/TAN(RADIANS(B5))</f>
        <v>5.82355157257523</v>
      </c>
      <c r="C11" s="10" t="s">
        <v>15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Neelley</dc:creator>
  <cp:keywords/>
  <dc:description/>
  <cp:lastModifiedBy>Kevin Neelley</cp:lastModifiedBy>
  <dcterms:created xsi:type="dcterms:W3CDTF">2003-01-12T19:19:12Z</dcterms:created>
  <dcterms:modified xsi:type="dcterms:W3CDTF">2003-01-13T21:31:50Z</dcterms:modified>
  <cp:category/>
  <cp:version/>
  <cp:contentType/>
  <cp:contentStatus/>
</cp:coreProperties>
</file>